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24" i="1" l="1"/>
  <c r="I24" i="1"/>
  <c r="J24" i="1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<sst xmlns="http://schemas.openxmlformats.org/spreadsheetml/2006/main" count="50" uniqueCount="49">
  <si>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</si>
  <si>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</si>
  <si>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</si>
  <si>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</si>
  <si>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</si>
  <si>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</si>
  <si>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</si>
  <si>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</si>
  <si>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</si>
  <si>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</si>
  <si>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</si>
  <si>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</si>
  <si>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</si>
  <si>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</si>
  <si>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</si>
  <si>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</si>
  <si>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</si>
  <si>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</si>
  <si>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</si>
  <si>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</si>
  <si>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</si>
  <si>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</si>
  <si>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</si>
  <si>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</si>
  <si>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</si>
  <si>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</si>
  <si>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</si>
  <si>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</si>
  <si>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</si>
  <si>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</si>
  <si>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</si>
  <si>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</si>
  <si>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</si>
  <si>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</si>
  <si>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</si>
  <si>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</si>
  <si>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</si>
  <si>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</si>
  <si>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</si>
  <si>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Пшеничный</t>
  </si>
  <si>
    <t>Котлеты рубленные из филе птицы  с маслом</t>
  </si>
  <si>
    <t>100/10</t>
  </si>
  <si>
    <t>Каша гречневая рассыпчатая, с яйцом</t>
  </si>
  <si>
    <t>Компот из плодов и ягод сушеных (курага)</t>
  </si>
  <si>
    <t>Пшеничный 1 сорт</t>
  </si>
  <si>
    <t>директор школы</t>
  </si>
  <si>
    <t>Васильченко М.В.</t>
  </si>
  <si>
    <t>меню приготавливаемых блюд</t>
  </si>
  <si>
    <t>МКОУ Целиннная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</si>
</sst>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3" sqref="P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48</v>
      </c>
      <c r="D1" s="46"/>
      <c r="E1" s="46"/>
      <c r="F1" s="12" t="s">
        <v>14</v>
      </c>
      <c r="G1" s="2" t="s">
        <v>15</v>
      </c>
      <c r="H1" s="47" t="s">
        <v>45</v>
      </c>
      <c r="I1" s="47"/>
      <c r="J1" s="47"/>
      <c r="K1" s="47"/>
    </row>
    <row r="2" spans="1:12" ht="18" x14ac:dyDescent="0.2">
      <c r="A2" s="29" t="s">
        <v>47</v>
      </c>
      <c r="C2" s="2"/>
      <c r="G2" s="2" t="s">
        <v>16</v>
      </c>
      <c r="H2" s="47" t="s">
        <v>46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3" t="s">
        <v>37</v>
      </c>
      <c r="F6" s="34">
        <v>200</v>
      </c>
      <c r="G6" s="34">
        <v>5.61</v>
      </c>
      <c r="H6" s="34">
        <v>11.69</v>
      </c>
      <c r="I6" s="34">
        <v>34.92</v>
      </c>
      <c r="J6" s="34">
        <v>267.27999999999997</v>
      </c>
      <c r="K6" s="35">
        <v>253</v>
      </c>
      <c r="L6" s="34">
        <v>11.6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38</v>
      </c>
      <c r="F8" s="37">
        <v>200</v>
      </c>
      <c r="G8" s="37">
        <v>4.09</v>
      </c>
      <c r="H8" s="37">
        <v>3.7</v>
      </c>
      <c r="I8" s="37">
        <v>25.74</v>
      </c>
      <c r="J8" s="37">
        <v>1552.6</v>
      </c>
      <c r="K8" s="38">
        <v>496</v>
      </c>
      <c r="L8" s="37">
        <v>12.8</v>
      </c>
    </row>
    <row r="9" spans="1:12" ht="15" x14ac:dyDescent="0.25">
      <c r="A9" s="21"/>
      <c r="B9" s="14"/>
      <c r="C9" s="11"/>
      <c r="D9" s="7" t="s">
        <v>21</v>
      </c>
      <c r="E9" s="36" t="s">
        <v>39</v>
      </c>
      <c r="F9" s="37">
        <v>10</v>
      </c>
      <c r="G9" s="37">
        <v>1.41</v>
      </c>
      <c r="H9" s="37">
        <v>0.21</v>
      </c>
      <c r="I9" s="37">
        <v>14.94</v>
      </c>
      <c r="J9" s="37">
        <v>67.290000000000006</v>
      </c>
      <c r="K9" s="38">
        <v>108</v>
      </c>
      <c r="L9" s="37">
        <v>0.43</v>
      </c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410</v>
      </c>
      <c r="G13" s="17">
        <f t="shared" ref="G13:J13" si="0">SUM(G6:G12)</f>
        <v>11.11</v>
      </c>
      <c r="H13" s="17">
        <f t="shared" si="0"/>
        <v>15.600000000000001</v>
      </c>
      <c r="I13" s="17">
        <f t="shared" si="0"/>
        <v>75.599999999999994</v>
      </c>
      <c r="J13" s="17">
        <f t="shared" si="0"/>
        <v>1887.1699999999998</v>
      </c>
      <c r="K13" s="23"/>
      <c r="L13" s="17">
        <f t="shared" ref="L13" si="1">SUM(L6:L12)</f>
        <v>24.83</v>
      </c>
    </row>
    <row r="14" spans="1:12" ht="15" x14ac:dyDescent="0.25">
      <c r="A14" s="24">
        <f>A6</f>
        <v>1</v>
      </c>
      <c r="B14" s="13">
        <f>B6</f>
        <v>1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 t="s">
        <v>40</v>
      </c>
      <c r="F16" s="37" t="s">
        <v>41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25.24</v>
      </c>
    </row>
    <row r="17" spans="1:12" ht="15" x14ac:dyDescent="0.25">
      <c r="A17" s="21"/>
      <c r="B17" s="14"/>
      <c r="C17" s="11"/>
      <c r="D17" s="7" t="s">
        <v>27</v>
      </c>
      <c r="E17" s="36" t="s">
        <v>42</v>
      </c>
      <c r="F17" s="37">
        <v>100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12.88</v>
      </c>
    </row>
    <row r="18" spans="1:12" ht="15" x14ac:dyDescent="0.25">
      <c r="A18" s="21"/>
      <c r="B18" s="14"/>
      <c r="C18" s="11"/>
      <c r="D18" s="7" t="s">
        <v>28</v>
      </c>
      <c r="E18" s="36" t="s">
        <v>43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4.62</v>
      </c>
    </row>
    <row r="19" spans="1:12" ht="15" x14ac:dyDescent="0.25">
      <c r="A19" s="21"/>
      <c r="B19" s="14"/>
      <c r="C19" s="11"/>
      <c r="D19" s="7" t="s">
        <v>29</v>
      </c>
      <c r="E19" s="36" t="s">
        <v>44</v>
      </c>
      <c r="F19" s="37">
        <v>25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325</v>
      </c>
      <c r="G23" s="17">
        <f t="shared" ref="G23:J23" si="2">SUM(G14:G22)</f>
        <v>31.54</v>
      </c>
      <c r="H23" s="17">
        <f t="shared" si="2"/>
        <v>41.14</v>
      </c>
      <c r="I23" s="17">
        <f t="shared" si="2"/>
        <v>107.84</v>
      </c>
      <c r="J23" s="17">
        <f t="shared" si="2"/>
        <v>927.74</v>
      </c>
      <c r="K23" s="23"/>
      <c r="L23" s="17">
        <f t="shared" ref="L23" si="3">SUM(L14:L22)</f>
        <v>43.169999999999995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735</v>
      </c>
      <c r="G24" s="28">
        <f t="shared" ref="G24:J24" si="4">G13+G23</f>
        <v>42.65</v>
      </c>
      <c r="H24" s="28">
        <f t="shared" si="4"/>
        <v>56.74</v>
      </c>
      <c r="I24" s="28">
        <f t="shared" si="4"/>
        <v>183.44</v>
      </c>
      <c r="J24" s="28">
        <f t="shared" si="4"/>
        <v>2814.91</v>
      </c>
      <c r="K24" s="28"/>
      <c r="L24" s="28">
        <f t="shared" ref="L24" si="5">L13+L23</f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2023-11-07T03:20:27Z</dcterms:modified>
</cp:coreProperties>
</file>