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I24" i="1" s="1"/>
  <c r="H13" i="1"/>
  <c r="H24" i="1" s="1"/>
  <c r="G13" i="1"/>
  <c r="G24" i="1" s="1"/>
  <c r="F13" i="1"/>
  <c r="F24" i="1" s="1"/>
  <c r="L24" i="1" l="1"/>
  <c r="J24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<sst xmlns="http://schemas.openxmlformats.org/spreadsheetml/2006/main" count="49" uniqueCount="48">
  <si>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</si>
  <si>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</si>
  <si>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</si>
  <si>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</si>
  <si>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</si>
  <si>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</si>
  <si>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</si>
  <si>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</si>
  <si>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</si>
  <si>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</si>
  <si>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</si>
  <si>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</si>
  <si>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</si>
  <si>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</si>
  <si>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</si>
  <si>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</si>
  <si>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</si>
  <si>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</si>
  <si>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</si>
  <si>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</si>
  <si>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</si>
  <si>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</si>
  <si>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</si>
  <si>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</si>
  <si>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</si>
  <si>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</si>
  <si>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</si>
  <si>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</si>
  <si>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</si>
  <si>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</si>
  <si>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</si>
  <si>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</si>
  <si>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</si>
  <si>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</si>
  <si>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</si>
  <si>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</si>
  <si>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</si>
  <si>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</si>
  <si>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</si>
  <si>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Каша манная молочная жидкая</t>
  </si>
  <si>
    <t>Чай с сахаром</t>
  </si>
  <si>
    <t>Ржано-пшеничный</t>
  </si>
  <si>
    <t>Печень говяжья по-строгоновски</t>
  </si>
  <si>
    <t>Макаронные изделия отварные</t>
  </si>
  <si>
    <t>Компот из крыжовника или смородины черной</t>
  </si>
  <si>
    <t>директор школы</t>
  </si>
  <si>
    <t>М.В. Васильченко</t>
  </si>
  <si>
    <t>МКОУ Целинная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</si>
</sst>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47</v>
      </c>
      <c r="D1" s="49"/>
      <c r="E1" s="49"/>
      <c r="F1" s="12" t="s">
        <v>15</v>
      </c>
      <c r="G1" s="2" t="s">
        <v>16</v>
      </c>
      <c r="H1" s="50" t="s">
        <v>45</v>
      </c>
      <c r="I1" s="50"/>
      <c r="J1" s="50"/>
      <c r="K1" s="50"/>
    </row>
    <row r="2" spans="1:12" ht="18" x14ac:dyDescent="0.2">
      <c r="A2" s="29" t="s">
        <v>5</v>
      </c>
      <c r="C2" s="2"/>
      <c r="G2" s="2" t="s">
        <v>17</v>
      </c>
      <c r="H2" s="50" t="s">
        <v>46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4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39</v>
      </c>
      <c r="F6" s="34">
        <v>200</v>
      </c>
      <c r="G6" s="34">
        <v>9.8000000000000007</v>
      </c>
      <c r="H6" s="34">
        <v>17.399999999999999</v>
      </c>
      <c r="I6" s="34">
        <v>29.05</v>
      </c>
      <c r="J6" s="34">
        <v>311.97000000000003</v>
      </c>
      <c r="K6" s="35">
        <v>262</v>
      </c>
      <c r="L6" s="34">
        <v>15.47</v>
      </c>
    </row>
    <row r="7" spans="1:12" ht="15" x14ac:dyDescent="0.25">
      <c r="A7" s="21"/>
      <c r="B7" s="14"/>
      <c r="C7" s="11"/>
      <c r="D7" s="6"/>
      <c r="E7" s="36"/>
      <c r="F7" s="45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40</v>
      </c>
      <c r="F8" s="37">
        <v>200</v>
      </c>
      <c r="G8" s="37">
        <v>6.94</v>
      </c>
      <c r="H8" s="37">
        <v>11.72</v>
      </c>
      <c r="I8" s="37">
        <v>33.68</v>
      </c>
      <c r="J8" s="37">
        <v>267.93</v>
      </c>
      <c r="K8" s="38">
        <v>493</v>
      </c>
      <c r="L8" s="37">
        <v>2.3199999999999998</v>
      </c>
    </row>
    <row r="9" spans="1:12" ht="15" x14ac:dyDescent="0.25">
      <c r="A9" s="21"/>
      <c r="B9" s="14"/>
      <c r="C9" s="11"/>
      <c r="D9" s="7" t="s">
        <v>22</v>
      </c>
      <c r="E9" s="36" t="s">
        <v>41</v>
      </c>
      <c r="F9" s="37">
        <v>25</v>
      </c>
      <c r="G9" s="37">
        <v>0.2</v>
      </c>
      <c r="H9" s="37">
        <v>0.05</v>
      </c>
      <c r="I9" s="37">
        <v>15.04</v>
      </c>
      <c r="J9" s="37">
        <v>61.42</v>
      </c>
      <c r="K9" s="38">
        <v>110</v>
      </c>
      <c r="L9" s="37">
        <v>2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425</v>
      </c>
      <c r="G13" s="17">
        <f t="shared" ref="G13" si="0">SUM(G6:G12)</f>
        <v>16.940000000000001</v>
      </c>
      <c r="H13" s="17">
        <f t="shared" ref="H13" si="1">SUM(H6:H12)</f>
        <v>29.169999999999998</v>
      </c>
      <c r="I13" s="17">
        <f t="shared" ref="I13" si="2">SUM(I6:I12)</f>
        <v>77.77000000000001</v>
      </c>
      <c r="J13" s="17">
        <f t="shared" ref="J13:L13" si="3">SUM(J6:J12)</f>
        <v>641.32000000000005</v>
      </c>
      <c r="K13" s="23"/>
      <c r="L13" s="17">
        <f t="shared" si="3"/>
        <v>19.79</v>
      </c>
    </row>
    <row r="14" spans="1:12" ht="15" x14ac:dyDescent="0.25">
      <c r="A14" s="24">
        <f>A6</f>
        <v>1</v>
      </c>
      <c r="B14" s="13"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 t="s">
        <v>42</v>
      </c>
      <c r="F16" s="37">
        <v>100</v>
      </c>
      <c r="G16" s="37">
        <v>7.72</v>
      </c>
      <c r="H16" s="37">
        <v>9.25</v>
      </c>
      <c r="I16" s="37">
        <v>20.67</v>
      </c>
      <c r="J16" s="37">
        <v>196.84</v>
      </c>
      <c r="K16" s="38">
        <v>398</v>
      </c>
      <c r="L16" s="37">
        <v>29.84</v>
      </c>
    </row>
    <row r="17" spans="1:12" ht="15" x14ac:dyDescent="0.25">
      <c r="A17" s="21"/>
      <c r="B17" s="14"/>
      <c r="C17" s="11"/>
      <c r="D17" s="7" t="s">
        <v>28</v>
      </c>
      <c r="E17" s="36" t="s">
        <v>43</v>
      </c>
      <c r="F17" s="37">
        <v>200</v>
      </c>
      <c r="G17" s="37">
        <v>18.48</v>
      </c>
      <c r="H17" s="37">
        <v>21.39</v>
      </c>
      <c r="I17" s="37">
        <v>17.66</v>
      </c>
      <c r="J17" s="37">
        <v>337.09</v>
      </c>
      <c r="K17" s="38">
        <v>291</v>
      </c>
      <c r="L17" s="37">
        <v>10.17</v>
      </c>
    </row>
    <row r="18" spans="1:12" ht="15" x14ac:dyDescent="0.25">
      <c r="A18" s="21"/>
      <c r="B18" s="14"/>
      <c r="C18" s="11"/>
      <c r="D18" s="7" t="s">
        <v>29</v>
      </c>
      <c r="E18" s="36" t="s">
        <v>44</v>
      </c>
      <c r="F18" s="37">
        <v>200</v>
      </c>
      <c r="G18" s="37">
        <v>6.6</v>
      </c>
      <c r="H18" s="37">
        <v>7.25</v>
      </c>
      <c r="I18" s="37">
        <v>47.455500000000001</v>
      </c>
      <c r="J18" s="37">
        <v>281.44</v>
      </c>
      <c r="K18" s="38">
        <v>511</v>
      </c>
      <c r="L18" s="37">
        <v>6.2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25</v>
      </c>
      <c r="G19" s="37">
        <v>0.18</v>
      </c>
      <c r="H19" s="37">
        <v>0.13</v>
      </c>
      <c r="I19" s="37">
        <v>26</v>
      </c>
      <c r="J19" s="37">
        <v>105.83</v>
      </c>
      <c r="K19" s="38">
        <v>108</v>
      </c>
      <c r="L19" s="37">
        <v>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525</v>
      </c>
      <c r="G23" s="17">
        <f t="shared" ref="G23" si="4">SUM(G14:G22)</f>
        <v>32.979999999999997</v>
      </c>
      <c r="H23" s="17">
        <f t="shared" ref="H23" si="5">SUM(H14:H22)</f>
        <v>38.020000000000003</v>
      </c>
      <c r="I23" s="17">
        <f t="shared" ref="I23" si="6">SUM(I14:I22)</f>
        <v>111.7855</v>
      </c>
      <c r="J23" s="17">
        <f t="shared" ref="J23:L23" si="7">SUM(J14:J22)</f>
        <v>921.19999999999993</v>
      </c>
      <c r="K23" s="23"/>
      <c r="L23" s="17">
        <f t="shared" si="7"/>
        <v>48.21</v>
      </c>
    </row>
    <row r="24" spans="1:12" ht="15.75" customHeight="1" thickBot="1" x14ac:dyDescent="0.25">
      <c r="A24" s="25">
        <f>A6</f>
        <v>1</v>
      </c>
      <c r="B24" s="26">
        <f>B6</f>
        <v>1</v>
      </c>
      <c r="C24" s="46" t="s">
        <v>4</v>
      </c>
      <c r="D24" s="47"/>
      <c r="E24" s="27"/>
      <c r="F24" s="28">
        <f>F13+F23</f>
        <v>950</v>
      </c>
      <c r="G24" s="28">
        <f t="shared" ref="G24" si="8">G13+G23</f>
        <v>49.92</v>
      </c>
      <c r="H24" s="28">
        <f t="shared" ref="H24" si="9">H13+H23</f>
        <v>67.19</v>
      </c>
      <c r="I24" s="28">
        <f t="shared" ref="I24" si="10">I13+I23</f>
        <v>189.55549999999999</v>
      </c>
      <c r="J24" s="28">
        <f t="shared" ref="J24:L24" si="11">J13+J23</f>
        <v>1562.52</v>
      </c>
      <c r="K24" s="28"/>
      <c r="L24" s="28">
        <f t="shared" si="11"/>
        <v>68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2023-12-05T04:01:39Z</dcterms:modified>
</cp:coreProperties>
</file>